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95" l="1"/>
  <c r="L138"/>
  <c r="L119"/>
  <c r="G119"/>
  <c r="H100"/>
  <c r="L100"/>
  <c r="J100"/>
  <c r="G100"/>
  <c r="F100"/>
  <c r="F81"/>
  <c r="I81"/>
  <c r="H81"/>
  <c r="L81"/>
  <c r="F62"/>
  <c r="L62"/>
  <c r="H62"/>
  <c r="G62"/>
  <c r="H43"/>
  <c r="G43"/>
  <c r="L43"/>
  <c r="J43"/>
  <c r="I43"/>
  <c r="L24"/>
  <c r="J24"/>
  <c r="I24"/>
  <c r="H24"/>
  <c r="G24"/>
  <c r="F24"/>
  <c r="F196" s="1"/>
  <c r="H196" l="1"/>
  <c r="G196"/>
  <c r="L196"/>
  <c r="J196"/>
  <c r="I196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<sst xmlns="http://schemas.openxmlformats.org/spreadsheetml/2006/main" count="289" uniqueCount="89">
  <si>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</si>
  <si>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</si>
  <si>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</si>
  <si>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</si>
  <si>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</si>
  <si>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</si>
  <si>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</si>
  <si>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</si>
  <si>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</si>
  <si>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</si>
  <si>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</si>
  <si>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</si>
  <si>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</si>
  <si>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</si>
  <si>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</si>
  <si>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</si>
  <si>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</si>
  <si>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</si>
  <si>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</si>
  <si>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</si>
  <si>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</si>
  <si>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</si>
  <si>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</si>
  <si>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</si>
  <si>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</si>
  <si>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</si>
  <si>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</si>
  <si>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</si>
  <si>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</si>
  <si>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</si>
  <si>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</si>
  <si>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</si>
  <si>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</si>
  <si>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</si>
  <si>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</si>
  <si>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</si>
  <si>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</si>
  <si>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</si>
  <si>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</si>
  <si>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Цыпленок тушеный с овощами</t>
  </si>
  <si>
    <t>каша гречневая</t>
  </si>
  <si>
    <t>сок фруктовый</t>
  </si>
  <si>
    <t>хлеб пшеничный</t>
  </si>
  <si>
    <t>борщ со свежей капустой</t>
  </si>
  <si>
    <t>котлета из мяса птицы</t>
  </si>
  <si>
    <t>макароны отварные</t>
  </si>
  <si>
    <t>компот из сухофруктов</t>
  </si>
  <si>
    <t>омлет натуральный</t>
  </si>
  <si>
    <t>чай с сахаром</t>
  </si>
  <si>
    <t>суп картофельный с горохом</t>
  </si>
  <si>
    <t>рыба тушеная с овощами в томате</t>
  </si>
  <si>
    <t>рис отварной</t>
  </si>
  <si>
    <t>запеканка из творога со сгущеным молоком</t>
  </si>
  <si>
    <t>100/20</t>
  </si>
  <si>
    <t>какао с молоком</t>
  </si>
  <si>
    <t>суп - лапша домашняя</t>
  </si>
  <si>
    <t>тефтели мясные</t>
  </si>
  <si>
    <t>60/30</t>
  </si>
  <si>
    <t>рагу овощное</t>
  </si>
  <si>
    <t xml:space="preserve">каша манная молочная </t>
  </si>
  <si>
    <t>сыр российский</t>
  </si>
  <si>
    <t>кофейный напиток с молоком</t>
  </si>
  <si>
    <t>банан</t>
  </si>
  <si>
    <t>яблоко</t>
  </si>
  <si>
    <t>апельсин</t>
  </si>
  <si>
    <t>йогурт</t>
  </si>
  <si>
    <t>суп с клецками</t>
  </si>
  <si>
    <t>жаркое по домашнему</t>
  </si>
  <si>
    <t>макаронник с мясом</t>
  </si>
  <si>
    <t>огурцы соленые</t>
  </si>
  <si>
    <t>суп картофельный с рисом</t>
  </si>
  <si>
    <t xml:space="preserve">биточки мясные </t>
  </si>
  <si>
    <t>рагу из мяса птицы</t>
  </si>
  <si>
    <t>75/188</t>
  </si>
  <si>
    <t>плов из мяса птицы</t>
  </si>
  <si>
    <t>90/180</t>
  </si>
  <si>
    <t>горошек зеленый консервированный</t>
  </si>
  <si>
    <t>суп овощной</t>
  </si>
  <si>
    <t>капуста квашеная</t>
  </si>
  <si>
    <t>суп с макаронными изделиями</t>
  </si>
  <si>
    <t>икра свекольная</t>
  </si>
  <si>
    <t>суп с пшеничной крупой</t>
  </si>
  <si>
    <t>мясо тушеное</t>
  </si>
  <si>
    <t>75/75</t>
  </si>
  <si>
    <t>гуляш из мяса</t>
  </si>
  <si>
    <t>каша пшеничная</t>
  </si>
  <si>
    <t>рассольник</t>
  </si>
  <si>
    <t>картофель запеченный</t>
  </si>
  <si>
    <t>капуста тушеная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</si>
</sst>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15.8</v>
      </c>
      <c r="H6" s="40">
        <v>23.2</v>
      </c>
      <c r="I6" s="40">
        <v>43.11</v>
      </c>
      <c r="J6" s="40">
        <v>442.13</v>
      </c>
      <c r="K6" s="41">
        <v>292</v>
      </c>
      <c r="L6" s="40">
        <v>33.14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8.6</v>
      </c>
      <c r="H7" s="43">
        <v>6.09</v>
      </c>
      <c r="I7" s="43">
        <v>38.630000000000003</v>
      </c>
      <c r="J7" s="43">
        <v>243.63</v>
      </c>
      <c r="K7" s="44">
        <v>302</v>
      </c>
      <c r="L7" s="43">
        <v>12.65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</v>
      </c>
      <c r="I8" s="43">
        <v>30</v>
      </c>
      <c r="J8" s="43">
        <v>60</v>
      </c>
      <c r="K8" s="44">
        <v>389</v>
      </c>
      <c r="L8" s="43">
        <v>29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4.5999999999999996</v>
      </c>
      <c r="H9" s="43">
        <v>0.6</v>
      </c>
      <c r="I9" s="43">
        <v>29.6</v>
      </c>
      <c r="J9" s="43">
        <v>136</v>
      </c>
      <c r="K9" s="44"/>
      <c r="L9" s="43">
        <v>1.4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200</v>
      </c>
      <c r="G10" s="43"/>
      <c r="H10" s="43"/>
      <c r="I10" s="43"/>
      <c r="J10" s="43"/>
      <c r="K10" s="44"/>
      <c r="L10" s="43">
        <v>25.8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30</v>
      </c>
      <c r="H13" s="19">
        <f t="shared" si="0"/>
        <v>29.89</v>
      </c>
      <c r="I13" s="19">
        <f t="shared" si="0"/>
        <v>141.34</v>
      </c>
      <c r="J13" s="19">
        <f t="shared" si="0"/>
        <v>881.76</v>
      </c>
      <c r="K13" s="25"/>
      <c r="L13" s="19">
        <f t="shared" ref="L13" si="1">SUM(L6:L12)</f>
        <v>101.99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1.8</v>
      </c>
      <c r="H15" s="43">
        <v>4.9000000000000004</v>
      </c>
      <c r="I15" s="43">
        <v>10.9</v>
      </c>
      <c r="J15" s="43">
        <v>118</v>
      </c>
      <c r="K15" s="44">
        <v>82</v>
      </c>
      <c r="L15" s="43">
        <v>7.62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9.8000000000000007</v>
      </c>
      <c r="H16" s="43">
        <v>10.9</v>
      </c>
      <c r="I16" s="43">
        <v>11.6</v>
      </c>
      <c r="J16" s="43">
        <v>185</v>
      </c>
      <c r="K16" s="44">
        <v>295</v>
      </c>
      <c r="L16" s="43">
        <v>51.67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7.2</v>
      </c>
      <c r="H17" s="43">
        <v>6.4</v>
      </c>
      <c r="I17" s="43">
        <v>38.200000000000003</v>
      </c>
      <c r="J17" s="43">
        <v>120</v>
      </c>
      <c r="K17" s="44">
        <v>309</v>
      </c>
      <c r="L17" s="43">
        <v>6.86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0.8</v>
      </c>
      <c r="H18" s="43">
        <v>0</v>
      </c>
      <c r="I18" s="43">
        <v>21.8</v>
      </c>
      <c r="J18" s="43">
        <v>132</v>
      </c>
      <c r="K18" s="44">
        <v>349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0.6</v>
      </c>
      <c r="I19" s="43">
        <v>29.6</v>
      </c>
      <c r="J19" s="43">
        <v>136</v>
      </c>
      <c r="K19" s="44"/>
      <c r="L19" s="43">
        <v>1.68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24.200000000000003</v>
      </c>
      <c r="H23" s="19">
        <f t="shared" si="2"/>
        <v>22.800000000000004</v>
      </c>
      <c r="I23" s="19">
        <f t="shared" si="2"/>
        <v>112.1</v>
      </c>
      <c r="J23" s="19">
        <f t="shared" si="2"/>
        <v>691</v>
      </c>
      <c r="K23" s="25"/>
      <c r="L23" s="19">
        <f t="shared" ref="L23" si="3">SUM(L14:L22)</f>
        <v>72.830000000000013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54.2</v>
      </c>
      <c r="H24" s="32">
        <f t="shared" si="4"/>
        <v>52.690000000000005</v>
      </c>
      <c r="I24" s="32">
        <f t="shared" si="4"/>
        <v>253.44</v>
      </c>
      <c r="J24" s="32">
        <f t="shared" si="4"/>
        <v>1572.76</v>
      </c>
      <c r="K24" s="32"/>
      <c r="L24" s="32">
        <f t="shared" ref="L24" si="5">L13+L23</f>
        <v>174.82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12.53</v>
      </c>
      <c r="H25" s="40">
        <v>20.100000000000001</v>
      </c>
      <c r="I25" s="40">
        <v>13.06</v>
      </c>
      <c r="J25" s="40">
        <v>329.29</v>
      </c>
      <c r="K25" s="41">
        <v>212</v>
      </c>
      <c r="L25" s="40">
        <v>18.32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1.83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4.5999999999999996</v>
      </c>
      <c r="H28" s="43">
        <v>0.6</v>
      </c>
      <c r="I28" s="43">
        <v>29.6</v>
      </c>
      <c r="J28" s="43">
        <v>136</v>
      </c>
      <c r="K28" s="44"/>
      <c r="L28" s="43">
        <v>1.4</v>
      </c>
    </row>
    <row r="29" spans="1:12" ht="15">
      <c r="A29" s="14"/>
      <c r="B29" s="15"/>
      <c r="C29" s="11"/>
      <c r="D29" s="7" t="s">
        <v>24</v>
      </c>
      <c r="E29" s="42" t="s">
        <v>63</v>
      </c>
      <c r="F29" s="43">
        <v>100</v>
      </c>
      <c r="G29" s="43"/>
      <c r="H29" s="43"/>
      <c r="I29" s="43"/>
      <c r="J29" s="43"/>
      <c r="K29" s="44"/>
      <c r="L29" s="43">
        <v>7.5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17.229999999999997</v>
      </c>
      <c r="H32" s="19">
        <f t="shared" ref="H32" si="7">SUM(H25:H31)</f>
        <v>20.700000000000003</v>
      </c>
      <c r="I32" s="19">
        <f t="shared" ref="I32" si="8">SUM(I25:I31)</f>
        <v>57.660000000000004</v>
      </c>
      <c r="J32" s="19">
        <f t="shared" ref="J32:L32" si="9">SUM(J25:J31)</f>
        <v>525.29</v>
      </c>
      <c r="K32" s="25"/>
      <c r="L32" s="19">
        <f t="shared" si="9"/>
        <v>29.049999999999997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6.1</v>
      </c>
      <c r="H34" s="43">
        <v>6.4</v>
      </c>
      <c r="I34" s="43">
        <v>28.7</v>
      </c>
      <c r="J34" s="43">
        <v>106.8</v>
      </c>
      <c r="K34" s="44">
        <v>102</v>
      </c>
      <c r="L34" s="43">
        <v>4.82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10.9</v>
      </c>
      <c r="H35" s="43">
        <v>5.8</v>
      </c>
      <c r="I35" s="43">
        <v>5.7</v>
      </c>
      <c r="J35" s="43">
        <v>119</v>
      </c>
      <c r="K35" s="44">
        <v>229</v>
      </c>
      <c r="L35" s="43">
        <v>22.1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</v>
      </c>
      <c r="H36" s="43">
        <v>8.1999999999999993</v>
      </c>
      <c r="I36" s="43">
        <v>55.2</v>
      </c>
      <c r="J36" s="43">
        <v>214</v>
      </c>
      <c r="K36" s="44">
        <v>304</v>
      </c>
      <c r="L36" s="43">
        <v>11.64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>
        <v>0</v>
      </c>
      <c r="I37" s="43">
        <v>30</v>
      </c>
      <c r="J37" s="43">
        <v>60</v>
      </c>
      <c r="K37" s="44">
        <v>389</v>
      </c>
      <c r="L37" s="43">
        <v>29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4.5999999999999996</v>
      </c>
      <c r="H38" s="43">
        <v>0.6</v>
      </c>
      <c r="I38" s="43">
        <v>29.6</v>
      </c>
      <c r="J38" s="43">
        <v>136</v>
      </c>
      <c r="K38" s="44"/>
      <c r="L38" s="43">
        <v>1.68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27.6</v>
      </c>
      <c r="H42" s="19">
        <f t="shared" ref="H42" si="11">SUM(H33:H41)</f>
        <v>21</v>
      </c>
      <c r="I42" s="19">
        <f t="shared" ref="I42" si="12">SUM(I33:I41)</f>
        <v>149.19999999999999</v>
      </c>
      <c r="J42" s="19">
        <f t="shared" ref="J42:L42" si="13">SUM(J33:J41)</f>
        <v>635.79999999999995</v>
      </c>
      <c r="K42" s="25"/>
      <c r="L42" s="19">
        <f t="shared" si="13"/>
        <v>69.240000000000009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44.83</v>
      </c>
      <c r="H43" s="32">
        <f t="shared" ref="H43" si="15">H32+H42</f>
        <v>41.7</v>
      </c>
      <c r="I43" s="32">
        <f t="shared" ref="I43" si="16">I32+I42</f>
        <v>206.85999999999999</v>
      </c>
      <c r="J43" s="32">
        <f t="shared" ref="J43:L43" si="17">J32+J42</f>
        <v>1161.0899999999999</v>
      </c>
      <c r="K43" s="32"/>
      <c r="L43" s="32">
        <f t="shared" si="17"/>
        <v>98.29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30.6</v>
      </c>
      <c r="H44" s="40">
        <v>12.6</v>
      </c>
      <c r="I44" s="40">
        <v>49.5</v>
      </c>
      <c r="J44" s="40">
        <v>385</v>
      </c>
      <c r="K44" s="41">
        <v>223</v>
      </c>
      <c r="L44" s="40">
        <v>43.53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3.7</v>
      </c>
      <c r="H46" s="43">
        <v>3.9</v>
      </c>
      <c r="I46" s="43">
        <v>26.2</v>
      </c>
      <c r="J46" s="43">
        <v>155</v>
      </c>
      <c r="K46" s="44">
        <v>382</v>
      </c>
      <c r="L46" s="43">
        <v>10.49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150</v>
      </c>
      <c r="G48" s="43"/>
      <c r="H48" s="43"/>
      <c r="I48" s="43"/>
      <c r="J48" s="43"/>
      <c r="K48" s="44"/>
      <c r="L48" s="43">
        <v>22.5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34.300000000000004</v>
      </c>
      <c r="H51" s="19">
        <f t="shared" ref="H51" si="19">SUM(H44:H50)</f>
        <v>16.5</v>
      </c>
      <c r="I51" s="19">
        <f t="shared" ref="I51" si="20">SUM(I44:I50)</f>
        <v>75.7</v>
      </c>
      <c r="J51" s="19">
        <f t="shared" ref="J51:L51" si="21">SUM(J44:J50)</f>
        <v>540</v>
      </c>
      <c r="K51" s="25"/>
      <c r="L51" s="19">
        <f t="shared" si="21"/>
        <v>76.52000000000001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3.12</v>
      </c>
      <c r="H53" s="43">
        <v>6.6</v>
      </c>
      <c r="I53" s="43">
        <v>12.7</v>
      </c>
      <c r="J53" s="43">
        <v>192</v>
      </c>
      <c r="K53" s="44">
        <v>113</v>
      </c>
      <c r="L53" s="43">
        <v>5.0999999999999996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 t="s">
        <v>57</v>
      </c>
      <c r="G54" s="43">
        <v>12.9</v>
      </c>
      <c r="H54" s="43">
        <v>15.5</v>
      </c>
      <c r="I54" s="43">
        <v>1.8</v>
      </c>
      <c r="J54" s="43">
        <v>212</v>
      </c>
      <c r="K54" s="44">
        <v>230</v>
      </c>
      <c r="L54" s="43">
        <v>37.14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4.2</v>
      </c>
      <c r="H55" s="43">
        <v>6.4</v>
      </c>
      <c r="I55" s="43">
        <v>25</v>
      </c>
      <c r="J55" s="43">
        <v>120</v>
      </c>
      <c r="K55" s="44">
        <v>310</v>
      </c>
      <c r="L55" s="43">
        <v>6.81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0.8</v>
      </c>
      <c r="H56" s="43">
        <v>0</v>
      </c>
      <c r="I56" s="43">
        <v>21.8</v>
      </c>
      <c r="J56" s="43">
        <v>132</v>
      </c>
      <c r="K56" s="44">
        <v>349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4.5999999999999996</v>
      </c>
      <c r="H57" s="43">
        <v>0.6</v>
      </c>
      <c r="I57" s="43">
        <v>29.6</v>
      </c>
      <c r="J57" s="43">
        <v>136</v>
      </c>
      <c r="K57" s="44"/>
      <c r="L57" s="43">
        <v>1.68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25.619999999999997</v>
      </c>
      <c r="H61" s="19">
        <f t="shared" ref="H61" si="23">SUM(H52:H60)</f>
        <v>29.1</v>
      </c>
      <c r="I61" s="19">
        <f t="shared" ref="I61" si="24">SUM(I52:I60)</f>
        <v>90.9</v>
      </c>
      <c r="J61" s="19">
        <f t="shared" ref="J61:L61" si="25">SUM(J52:J60)</f>
        <v>792</v>
      </c>
      <c r="K61" s="25"/>
      <c r="L61" s="19">
        <f t="shared" si="25"/>
        <v>55.730000000000004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1010</v>
      </c>
      <c r="G62" s="32">
        <f t="shared" ref="G62" si="26">G51+G61</f>
        <v>59.92</v>
      </c>
      <c r="H62" s="32">
        <f t="shared" ref="H62" si="27">H51+H61</f>
        <v>45.6</v>
      </c>
      <c r="I62" s="32">
        <f t="shared" ref="I62" si="28">I51+I61</f>
        <v>166.60000000000002</v>
      </c>
      <c r="J62" s="32">
        <f t="shared" ref="J62:L62" si="29">J51+J61</f>
        <v>1332</v>
      </c>
      <c r="K62" s="32"/>
      <c r="L62" s="32">
        <f t="shared" si="29"/>
        <v>132.25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4.5</v>
      </c>
      <c r="H63" s="40">
        <v>9</v>
      </c>
      <c r="I63" s="40">
        <v>42</v>
      </c>
      <c r="J63" s="40">
        <v>230</v>
      </c>
      <c r="K63" s="41">
        <v>174</v>
      </c>
      <c r="L63" s="40">
        <v>16.010000000000002</v>
      </c>
    </row>
    <row r="64" spans="1:12" ht="15">
      <c r="A64" s="23"/>
      <c r="B64" s="15"/>
      <c r="C64" s="11"/>
      <c r="D64" s="6"/>
      <c r="E64" s="42" t="s">
        <v>60</v>
      </c>
      <c r="F64" s="43">
        <v>15</v>
      </c>
      <c r="G64" s="43">
        <v>3.48</v>
      </c>
      <c r="H64" s="43">
        <v>4.43</v>
      </c>
      <c r="I64" s="43">
        <v>0</v>
      </c>
      <c r="J64" s="43">
        <v>13.2</v>
      </c>
      <c r="K64" s="44">
        <v>15</v>
      </c>
      <c r="L64" s="43">
        <v>8.6300000000000008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3.6</v>
      </c>
      <c r="H65" s="43">
        <v>2.7</v>
      </c>
      <c r="I65" s="43">
        <v>28.3</v>
      </c>
      <c r="J65" s="43">
        <v>152</v>
      </c>
      <c r="K65" s="44">
        <v>379</v>
      </c>
      <c r="L65" s="43">
        <v>10.9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4.5999999999999996</v>
      </c>
      <c r="H66" s="43">
        <v>0.6</v>
      </c>
      <c r="I66" s="43">
        <v>29.6</v>
      </c>
      <c r="J66" s="43">
        <v>136</v>
      </c>
      <c r="K66" s="44"/>
      <c r="L66" s="43">
        <v>1.4</v>
      </c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200</v>
      </c>
      <c r="G67" s="43"/>
      <c r="H67" s="43"/>
      <c r="I67" s="43"/>
      <c r="J67" s="43"/>
      <c r="K67" s="44"/>
      <c r="L67" s="43">
        <v>54.33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16.18</v>
      </c>
      <c r="H70" s="19">
        <f t="shared" ref="H70" si="31">SUM(H63:H69)</f>
        <v>16.73</v>
      </c>
      <c r="I70" s="19">
        <f t="shared" ref="I70" si="32">SUM(I63:I69)</f>
        <v>99.9</v>
      </c>
      <c r="J70" s="19">
        <f t="shared" ref="J70:L70" si="33">SUM(J63:J69)</f>
        <v>531.20000000000005</v>
      </c>
      <c r="K70" s="25"/>
      <c r="L70" s="19">
        <f t="shared" si="33"/>
        <v>91.27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3.12</v>
      </c>
      <c r="H72" s="43">
        <v>7.6</v>
      </c>
      <c r="I72" s="43">
        <v>8.1999999999999993</v>
      </c>
      <c r="J72" s="43">
        <v>134</v>
      </c>
      <c r="K72" s="44">
        <v>108</v>
      </c>
      <c r="L72" s="43">
        <v>9.5299999999999994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150</v>
      </c>
      <c r="G73" s="43">
        <v>25.6</v>
      </c>
      <c r="H73" s="43">
        <v>11.7</v>
      </c>
      <c r="I73" s="43">
        <v>31.5</v>
      </c>
      <c r="J73" s="43">
        <v>334</v>
      </c>
      <c r="K73" s="44">
        <v>259</v>
      </c>
      <c r="L73" s="43">
        <v>85.05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1</v>
      </c>
      <c r="H75" s="43">
        <v>0</v>
      </c>
      <c r="I75" s="43">
        <v>30</v>
      </c>
      <c r="J75" s="43">
        <v>60</v>
      </c>
      <c r="K75" s="44">
        <v>389</v>
      </c>
      <c r="L75" s="43">
        <v>29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4.5999999999999996</v>
      </c>
      <c r="H76" s="43">
        <v>0.6</v>
      </c>
      <c r="I76" s="43">
        <v>29.6</v>
      </c>
      <c r="J76" s="43">
        <v>136</v>
      </c>
      <c r="K76" s="44"/>
      <c r="L76" s="43">
        <v>1.68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34.32</v>
      </c>
      <c r="H80" s="19">
        <f t="shared" ref="H80" si="35">SUM(H71:H79)</f>
        <v>19.899999999999999</v>
      </c>
      <c r="I80" s="19">
        <f t="shared" ref="I80" si="36">SUM(I71:I79)</f>
        <v>99.300000000000011</v>
      </c>
      <c r="J80" s="19">
        <f t="shared" ref="J80:L80" si="37">SUM(J71:J79)</f>
        <v>664</v>
      </c>
      <c r="K80" s="25"/>
      <c r="L80" s="19">
        <f t="shared" si="37"/>
        <v>125.26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1325</v>
      </c>
      <c r="G81" s="32">
        <f t="shared" ref="G81" si="38">G70+G80</f>
        <v>50.5</v>
      </c>
      <c r="H81" s="32">
        <f t="shared" ref="H81" si="39">H70+H80</f>
        <v>36.629999999999995</v>
      </c>
      <c r="I81" s="32">
        <f t="shared" ref="I81" si="40">I70+I80</f>
        <v>199.20000000000002</v>
      </c>
      <c r="J81" s="32">
        <f t="shared" ref="J81:L81" si="41">J70+J80</f>
        <v>1195.2</v>
      </c>
      <c r="K81" s="32"/>
      <c r="L81" s="32">
        <f t="shared" si="41"/>
        <v>216.53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15.3</v>
      </c>
      <c r="H82" s="40">
        <v>12.8</v>
      </c>
      <c r="I82" s="40">
        <v>29.4</v>
      </c>
      <c r="J82" s="40">
        <v>294</v>
      </c>
      <c r="K82" s="41">
        <v>627</v>
      </c>
      <c r="L82" s="40">
        <v>45.14</v>
      </c>
    </row>
    <row r="83" spans="1:12" ht="15">
      <c r="A83" s="23"/>
      <c r="B83" s="15"/>
      <c r="C83" s="11"/>
      <c r="D83" s="6"/>
      <c r="E83" s="42" t="s">
        <v>69</v>
      </c>
      <c r="F83" s="43">
        <v>60</v>
      </c>
      <c r="G83" s="43">
        <v>0.5</v>
      </c>
      <c r="H83" s="43">
        <v>1</v>
      </c>
      <c r="I83" s="43">
        <v>3.8</v>
      </c>
      <c r="J83" s="43">
        <v>26</v>
      </c>
      <c r="K83" s="44">
        <v>139</v>
      </c>
      <c r="L83" s="43">
        <v>6.9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1.83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4.5999999999999996</v>
      </c>
      <c r="H85" s="43">
        <v>0.6</v>
      </c>
      <c r="I85" s="43">
        <v>29.6</v>
      </c>
      <c r="J85" s="43">
        <v>136</v>
      </c>
      <c r="K85" s="44"/>
      <c r="L85" s="43">
        <v>1.4</v>
      </c>
    </row>
    <row r="86" spans="1:12" ht="15">
      <c r="A86" s="23"/>
      <c r="B86" s="15"/>
      <c r="C86" s="11"/>
      <c r="D86" s="7" t="s">
        <v>24</v>
      </c>
      <c r="E86" s="42" t="s">
        <v>63</v>
      </c>
      <c r="F86" s="43">
        <v>100</v>
      </c>
      <c r="G86" s="43"/>
      <c r="H86" s="43"/>
      <c r="I86" s="43"/>
      <c r="J86" s="43"/>
      <c r="K86" s="44"/>
      <c r="L86" s="43">
        <v>7.5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20.5</v>
      </c>
      <c r="H89" s="19">
        <f t="shared" ref="H89" si="43">SUM(H82:H88)</f>
        <v>14.4</v>
      </c>
      <c r="I89" s="19">
        <f t="shared" ref="I89" si="44">SUM(I82:I88)</f>
        <v>77.8</v>
      </c>
      <c r="J89" s="19">
        <f t="shared" ref="J89:L89" si="45">SUM(J82:J88)</f>
        <v>516</v>
      </c>
      <c r="K89" s="25"/>
      <c r="L89" s="19">
        <f t="shared" si="45"/>
        <v>62.769999999999996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3.12</v>
      </c>
      <c r="H91" s="43">
        <v>7.6</v>
      </c>
      <c r="I91" s="43">
        <v>8.1999999999999993</v>
      </c>
      <c r="J91" s="43">
        <v>134</v>
      </c>
      <c r="K91" s="44">
        <v>108</v>
      </c>
      <c r="L91" s="43">
        <v>7.85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80</v>
      </c>
      <c r="G92" s="43">
        <v>7.4</v>
      </c>
      <c r="H92" s="43">
        <v>9.6999999999999993</v>
      </c>
      <c r="I92" s="43">
        <v>11.1</v>
      </c>
      <c r="J92" s="43">
        <v>161</v>
      </c>
      <c r="K92" s="44">
        <v>268</v>
      </c>
      <c r="L92" s="43">
        <v>40.43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7.2</v>
      </c>
      <c r="H93" s="43">
        <v>6.4</v>
      </c>
      <c r="I93" s="43">
        <v>38.200000000000003</v>
      </c>
      <c r="J93" s="43">
        <v>120</v>
      </c>
      <c r="K93" s="44">
        <v>309</v>
      </c>
      <c r="L93" s="43">
        <v>6.86</v>
      </c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376</v>
      </c>
      <c r="L94" s="43">
        <v>1.83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4.5999999999999996</v>
      </c>
      <c r="H95" s="43">
        <v>0.6</v>
      </c>
      <c r="I95" s="43">
        <v>29.6</v>
      </c>
      <c r="J95" s="43">
        <v>136</v>
      </c>
      <c r="K95" s="44"/>
      <c r="L95" s="43">
        <v>1.68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22.42</v>
      </c>
      <c r="H99" s="19">
        <f t="shared" ref="H99" si="47">SUM(H90:H98)</f>
        <v>24.299999999999997</v>
      </c>
      <c r="I99" s="19">
        <f t="shared" ref="I99" si="48">SUM(I90:I98)</f>
        <v>102.1</v>
      </c>
      <c r="J99" s="19">
        <f t="shared" ref="J99:L99" si="49">SUM(J90:J98)</f>
        <v>611</v>
      </c>
      <c r="K99" s="25"/>
      <c r="L99" s="19">
        <f t="shared" si="49"/>
        <v>58.65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50">G89+G99</f>
        <v>42.92</v>
      </c>
      <c r="H100" s="32">
        <f t="shared" ref="H100" si="51">H89+H99</f>
        <v>38.699999999999996</v>
      </c>
      <c r="I100" s="32">
        <f t="shared" ref="I100" si="52">I89+I99</f>
        <v>179.89999999999998</v>
      </c>
      <c r="J100" s="32">
        <f t="shared" ref="J100:L100" si="53">J89+J99</f>
        <v>1127</v>
      </c>
      <c r="K100" s="32"/>
      <c r="L100" s="32">
        <f t="shared" si="53"/>
        <v>121.41999999999999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45</v>
      </c>
      <c r="F101" s="43">
        <v>150</v>
      </c>
      <c r="G101" s="43">
        <v>7.2</v>
      </c>
      <c r="H101" s="43">
        <v>6.4</v>
      </c>
      <c r="I101" s="43">
        <v>38.200000000000003</v>
      </c>
      <c r="J101" s="43">
        <v>120</v>
      </c>
      <c r="K101" s="44">
        <v>309</v>
      </c>
      <c r="L101" s="43">
        <v>6.86</v>
      </c>
    </row>
    <row r="102" spans="1:12" ht="15">
      <c r="A102" s="23"/>
      <c r="B102" s="15"/>
      <c r="C102" s="11"/>
      <c r="D102" s="6"/>
      <c r="E102" s="42" t="s">
        <v>44</v>
      </c>
      <c r="F102" s="43">
        <v>100</v>
      </c>
      <c r="G102" s="43">
        <v>9.8000000000000007</v>
      </c>
      <c r="H102" s="43">
        <v>10.9</v>
      </c>
      <c r="I102" s="43">
        <v>11.6</v>
      </c>
      <c r="J102" s="43">
        <v>185</v>
      </c>
      <c r="K102" s="44">
        <v>295</v>
      </c>
      <c r="L102" s="43">
        <v>51.67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0.8</v>
      </c>
      <c r="H103" s="43">
        <v>0</v>
      </c>
      <c r="I103" s="43">
        <v>21.8</v>
      </c>
      <c r="J103" s="43">
        <v>132</v>
      </c>
      <c r="K103" s="44">
        <v>349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4.5999999999999996</v>
      </c>
      <c r="H104" s="43">
        <v>0.6</v>
      </c>
      <c r="I104" s="43">
        <v>29.6</v>
      </c>
      <c r="J104" s="43">
        <v>136</v>
      </c>
      <c r="K104" s="44"/>
      <c r="L104" s="43">
        <v>1.4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200</v>
      </c>
      <c r="G105" s="43"/>
      <c r="H105" s="43"/>
      <c r="I105" s="43"/>
      <c r="J105" s="43"/>
      <c r="K105" s="44"/>
      <c r="L105" s="43">
        <v>25.8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22.4</v>
      </c>
      <c r="H108" s="19">
        <f t="shared" si="54"/>
        <v>17.900000000000002</v>
      </c>
      <c r="I108" s="19">
        <f t="shared" si="54"/>
        <v>101.20000000000002</v>
      </c>
      <c r="J108" s="19">
        <f t="shared" si="54"/>
        <v>573</v>
      </c>
      <c r="K108" s="25"/>
      <c r="L108" s="19">
        <f t="shared" ref="L108" si="55">SUM(L101:L107)</f>
        <v>90.73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1.8</v>
      </c>
      <c r="H110" s="43">
        <v>4.9000000000000004</v>
      </c>
      <c r="I110" s="43">
        <v>10.9</v>
      </c>
      <c r="J110" s="43">
        <v>118</v>
      </c>
      <c r="K110" s="44">
        <v>82</v>
      </c>
      <c r="L110" s="43">
        <v>7.62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 t="s">
        <v>73</v>
      </c>
      <c r="G111" s="43">
        <v>15.8</v>
      </c>
      <c r="H111" s="43">
        <v>23.2</v>
      </c>
      <c r="I111" s="43">
        <v>43.11</v>
      </c>
      <c r="J111" s="43">
        <v>442.13</v>
      </c>
      <c r="K111" s="44">
        <v>291</v>
      </c>
      <c r="L111" s="43">
        <v>38.5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0.8</v>
      </c>
      <c r="H113" s="43">
        <v>0</v>
      </c>
      <c r="I113" s="43">
        <v>21.8</v>
      </c>
      <c r="J113" s="43">
        <v>132</v>
      </c>
      <c r="K113" s="44">
        <v>349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4.5999999999999996</v>
      </c>
      <c r="H114" s="43">
        <v>0.6</v>
      </c>
      <c r="I114" s="43">
        <v>29.6</v>
      </c>
      <c r="J114" s="43">
        <v>136</v>
      </c>
      <c r="K114" s="44"/>
      <c r="L114" s="43">
        <v>1.68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23</v>
      </c>
      <c r="H118" s="19">
        <f t="shared" si="56"/>
        <v>28.700000000000003</v>
      </c>
      <c r="I118" s="19">
        <f t="shared" si="56"/>
        <v>105.41</v>
      </c>
      <c r="J118" s="19">
        <f t="shared" si="56"/>
        <v>828.13</v>
      </c>
      <c r="K118" s="25"/>
      <c r="L118" s="19">
        <f t="shared" ref="L118" si="57">SUM(L109:L117)</f>
        <v>52.8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45.4</v>
      </c>
      <c r="H119" s="32">
        <f t="shared" ref="H119" si="59">H108+H118</f>
        <v>46.600000000000009</v>
      </c>
      <c r="I119" s="32">
        <f t="shared" ref="I119" si="60">I108+I118</f>
        <v>206.61</v>
      </c>
      <c r="J119" s="32">
        <f t="shared" ref="J119:L119" si="61">J108+J118</f>
        <v>1401.13</v>
      </c>
      <c r="K119" s="32"/>
      <c r="L119" s="32">
        <f t="shared" si="61"/>
        <v>143.53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17</v>
      </c>
      <c r="H120" s="40">
        <v>20</v>
      </c>
      <c r="I120" s="40">
        <v>29</v>
      </c>
      <c r="J120" s="40">
        <v>367</v>
      </c>
      <c r="K120" s="41">
        <v>291</v>
      </c>
      <c r="L120" s="40">
        <v>32.67</v>
      </c>
    </row>
    <row r="121" spans="1:12" ht="15">
      <c r="A121" s="14"/>
      <c r="B121" s="15"/>
      <c r="C121" s="11"/>
      <c r="D121" s="6"/>
      <c r="E121" s="42" t="s">
        <v>76</v>
      </c>
      <c r="F121" s="43">
        <v>60</v>
      </c>
      <c r="G121" s="43">
        <v>1.8</v>
      </c>
      <c r="H121" s="43">
        <v>0.7</v>
      </c>
      <c r="I121" s="43">
        <v>3.6</v>
      </c>
      <c r="J121" s="43">
        <v>28.36</v>
      </c>
      <c r="K121" s="44">
        <v>306</v>
      </c>
      <c r="L121" s="43">
        <v>11.28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0.8</v>
      </c>
      <c r="H122" s="43">
        <v>0</v>
      </c>
      <c r="I122" s="43">
        <v>21.8</v>
      </c>
      <c r="J122" s="43">
        <v>132</v>
      </c>
      <c r="K122" s="44">
        <v>349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4.5999999999999996</v>
      </c>
      <c r="H123" s="43">
        <v>0.6</v>
      </c>
      <c r="I123" s="43">
        <v>29.6</v>
      </c>
      <c r="J123" s="43">
        <v>136</v>
      </c>
      <c r="K123" s="44"/>
      <c r="L123" s="43">
        <v>1.4</v>
      </c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200</v>
      </c>
      <c r="G124" s="43"/>
      <c r="H124" s="43"/>
      <c r="I124" s="43"/>
      <c r="J124" s="43"/>
      <c r="K124" s="44"/>
      <c r="L124" s="43">
        <v>54.33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21.3</v>
      </c>
      <c r="I127" s="19">
        <f t="shared" si="62"/>
        <v>84</v>
      </c>
      <c r="J127" s="19">
        <f t="shared" si="62"/>
        <v>663.36</v>
      </c>
      <c r="K127" s="25"/>
      <c r="L127" s="19">
        <f t="shared" ref="L127" si="63">SUM(L120:L126)</f>
        <v>104.68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1.4</v>
      </c>
      <c r="H129" s="43">
        <v>3.9</v>
      </c>
      <c r="I129" s="43">
        <v>11.4</v>
      </c>
      <c r="J129" s="43">
        <v>87</v>
      </c>
      <c r="K129" s="44">
        <v>99</v>
      </c>
      <c r="L129" s="43">
        <v>12.73</v>
      </c>
    </row>
    <row r="130" spans="1:12" ht="15">
      <c r="A130" s="14"/>
      <c r="B130" s="15"/>
      <c r="C130" s="11"/>
      <c r="D130" s="7" t="s">
        <v>28</v>
      </c>
      <c r="E130" s="39" t="s">
        <v>39</v>
      </c>
      <c r="F130" s="40">
        <v>90</v>
      </c>
      <c r="G130" s="40">
        <v>15.8</v>
      </c>
      <c r="H130" s="40">
        <v>23.2</v>
      </c>
      <c r="I130" s="40">
        <v>43.11</v>
      </c>
      <c r="J130" s="40">
        <v>442.13</v>
      </c>
      <c r="K130" s="41">
        <v>292</v>
      </c>
      <c r="L130" s="40">
        <v>33.14</v>
      </c>
    </row>
    <row r="131" spans="1:12" ht="15">
      <c r="A131" s="14"/>
      <c r="B131" s="15"/>
      <c r="C131" s="11"/>
      <c r="D131" s="7" t="s">
        <v>29</v>
      </c>
      <c r="E131" s="42" t="s">
        <v>40</v>
      </c>
      <c r="F131" s="43">
        <v>150</v>
      </c>
      <c r="G131" s="43">
        <v>4.2</v>
      </c>
      <c r="H131" s="43">
        <v>6.8</v>
      </c>
      <c r="I131" s="43">
        <v>24.4</v>
      </c>
      <c r="J131" s="43">
        <v>208</v>
      </c>
      <c r="K131" s="44">
        <v>171</v>
      </c>
      <c r="L131" s="43">
        <v>12.49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0.8</v>
      </c>
      <c r="H132" s="43">
        <v>0</v>
      </c>
      <c r="I132" s="43">
        <v>21.8</v>
      </c>
      <c r="J132" s="43">
        <v>132</v>
      </c>
      <c r="K132" s="44">
        <v>349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4.5999999999999996</v>
      </c>
      <c r="H133" s="43">
        <v>0.6</v>
      </c>
      <c r="I133" s="43">
        <v>29.6</v>
      </c>
      <c r="J133" s="43">
        <v>136</v>
      </c>
      <c r="K133" s="44"/>
      <c r="L133" s="43">
        <v>1.68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26.799999999999997</v>
      </c>
      <c r="H137" s="19">
        <f t="shared" si="64"/>
        <v>34.5</v>
      </c>
      <c r="I137" s="19">
        <f t="shared" si="64"/>
        <v>130.31</v>
      </c>
      <c r="J137" s="19">
        <f t="shared" si="64"/>
        <v>1005.13</v>
      </c>
      <c r="K137" s="25"/>
      <c r="L137" s="19">
        <f t="shared" ref="L137" si="65">SUM(L128:L136)</f>
        <v>65.040000000000006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</v>
      </c>
      <c r="H138" s="32">
        <f t="shared" ref="H138" si="67">H127+H137</f>
        <v>55.8</v>
      </c>
      <c r="I138" s="32">
        <f t="shared" ref="I138" si="68">I127+I137</f>
        <v>214.31</v>
      </c>
      <c r="J138" s="32">
        <f t="shared" ref="J138:L138" si="69">J127+J137</f>
        <v>1668.49</v>
      </c>
      <c r="K138" s="32"/>
      <c r="L138" s="32">
        <f t="shared" si="69"/>
        <v>169.72000000000003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56</v>
      </c>
      <c r="F139" s="43" t="s">
        <v>57</v>
      </c>
      <c r="G139" s="43">
        <v>12.9</v>
      </c>
      <c r="H139" s="43">
        <v>15.5</v>
      </c>
      <c r="I139" s="43">
        <v>1.8</v>
      </c>
      <c r="J139" s="43">
        <v>212</v>
      </c>
      <c r="K139" s="44">
        <v>230</v>
      </c>
      <c r="L139" s="43">
        <v>37.14</v>
      </c>
    </row>
    <row r="140" spans="1:12" ht="15">
      <c r="A140" s="23"/>
      <c r="B140" s="15"/>
      <c r="C140" s="11"/>
      <c r="D140" s="6"/>
      <c r="E140" s="42" t="s">
        <v>45</v>
      </c>
      <c r="F140" s="43">
        <v>150</v>
      </c>
      <c r="G140" s="43">
        <v>7.2</v>
      </c>
      <c r="H140" s="43">
        <v>6.4</v>
      </c>
      <c r="I140" s="43">
        <v>38.200000000000003</v>
      </c>
      <c r="J140" s="43">
        <v>120</v>
      </c>
      <c r="K140" s="44">
        <v>309</v>
      </c>
      <c r="L140" s="43">
        <v>6.86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</v>
      </c>
      <c r="H141" s="43">
        <v>0</v>
      </c>
      <c r="I141" s="43">
        <v>30</v>
      </c>
      <c r="J141" s="43">
        <v>60</v>
      </c>
      <c r="K141" s="44">
        <v>389</v>
      </c>
      <c r="L141" s="43">
        <v>29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4.5999999999999996</v>
      </c>
      <c r="H142" s="43">
        <v>0.6</v>
      </c>
      <c r="I142" s="43">
        <v>29.6</v>
      </c>
      <c r="J142" s="43">
        <v>136</v>
      </c>
      <c r="K142" s="44"/>
      <c r="L142" s="43">
        <v>1.4</v>
      </c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/>
      <c r="H143" s="43"/>
      <c r="I143" s="43"/>
      <c r="J143" s="43"/>
      <c r="K143" s="44"/>
      <c r="L143" s="43">
        <v>25.8</v>
      </c>
    </row>
    <row r="144" spans="1:12" ht="15">
      <c r="A144" s="23"/>
      <c r="B144" s="15"/>
      <c r="C144" s="11"/>
      <c r="D144" s="6"/>
      <c r="E144" s="42" t="s">
        <v>78</v>
      </c>
      <c r="F144" s="43">
        <v>60</v>
      </c>
      <c r="G144" s="43">
        <v>45.9</v>
      </c>
      <c r="H144" s="43">
        <v>18.899999999999999</v>
      </c>
      <c r="I144" s="43">
        <v>74.3</v>
      </c>
      <c r="J144" s="43">
        <v>578</v>
      </c>
      <c r="K144" s="44">
        <v>73</v>
      </c>
      <c r="L144" s="43">
        <v>8.1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71.599999999999994</v>
      </c>
      <c r="H146" s="19">
        <f t="shared" si="70"/>
        <v>41.4</v>
      </c>
      <c r="I146" s="19">
        <f t="shared" si="70"/>
        <v>173.89999999999998</v>
      </c>
      <c r="J146" s="19">
        <f t="shared" si="70"/>
        <v>1106</v>
      </c>
      <c r="K146" s="25"/>
      <c r="L146" s="19">
        <f t="shared" ref="L146" si="71">SUM(L139:L145)</f>
        <v>108.3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2.6</v>
      </c>
      <c r="H148" s="43">
        <v>2.7</v>
      </c>
      <c r="I148" s="43">
        <v>3.3</v>
      </c>
      <c r="J148" s="43">
        <v>24.2</v>
      </c>
      <c r="K148" s="44">
        <v>103</v>
      </c>
      <c r="L148" s="43">
        <v>6.22</v>
      </c>
    </row>
    <row r="149" spans="1:12" ht="15">
      <c r="A149" s="23"/>
      <c r="B149" s="15"/>
      <c r="C149" s="11"/>
      <c r="D149" s="7" t="s">
        <v>28</v>
      </c>
      <c r="E149" s="39" t="s">
        <v>74</v>
      </c>
      <c r="F149" s="40" t="s">
        <v>75</v>
      </c>
      <c r="G149" s="40">
        <v>17</v>
      </c>
      <c r="H149" s="40">
        <v>20</v>
      </c>
      <c r="I149" s="40">
        <v>29</v>
      </c>
      <c r="J149" s="40">
        <v>367</v>
      </c>
      <c r="K149" s="41">
        <v>291</v>
      </c>
      <c r="L149" s="40">
        <v>32.67</v>
      </c>
    </row>
    <row r="150" spans="1:12" ht="15">
      <c r="A150" s="23"/>
      <c r="B150" s="15"/>
      <c r="C150" s="11"/>
      <c r="D150" s="7" t="s">
        <v>29</v>
      </c>
      <c r="E150" s="42" t="s">
        <v>80</v>
      </c>
      <c r="F150" s="43">
        <v>60</v>
      </c>
      <c r="G150" s="43">
        <v>1.7</v>
      </c>
      <c r="H150" s="43">
        <v>3.9</v>
      </c>
      <c r="I150" s="43">
        <v>8.3000000000000007</v>
      </c>
      <c r="J150" s="43">
        <v>65</v>
      </c>
      <c r="K150" s="44">
        <v>73</v>
      </c>
      <c r="L150" s="43">
        <v>4.8499999999999996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376</v>
      </c>
      <c r="L151" s="43">
        <v>1.83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4.5999999999999996</v>
      </c>
      <c r="H152" s="43">
        <v>0.6</v>
      </c>
      <c r="I152" s="43">
        <v>29.6</v>
      </c>
      <c r="J152" s="43">
        <v>136</v>
      </c>
      <c r="K152" s="44"/>
      <c r="L152" s="43">
        <v>1.68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26</v>
      </c>
      <c r="H156" s="19">
        <f t="shared" si="72"/>
        <v>27.2</v>
      </c>
      <c r="I156" s="19">
        <f t="shared" si="72"/>
        <v>85.199999999999989</v>
      </c>
      <c r="J156" s="19">
        <f t="shared" si="72"/>
        <v>652.20000000000005</v>
      </c>
      <c r="K156" s="25"/>
      <c r="L156" s="19">
        <f t="shared" ref="L156" si="73">SUM(L147:L155)</f>
        <v>47.25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97.6</v>
      </c>
      <c r="H157" s="32">
        <f t="shared" ref="H157" si="75">H146+H156</f>
        <v>68.599999999999994</v>
      </c>
      <c r="I157" s="32">
        <f t="shared" ref="I157" si="76">I146+I156</f>
        <v>259.09999999999997</v>
      </c>
      <c r="J157" s="32">
        <f t="shared" ref="J157:L157" si="77">J146+J156</f>
        <v>1758.2</v>
      </c>
      <c r="K157" s="32"/>
      <c r="L157" s="32">
        <f t="shared" si="77"/>
        <v>155.55000000000001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50</v>
      </c>
      <c r="F158" s="43">
        <v>100</v>
      </c>
      <c r="G158" s="43">
        <v>10.9</v>
      </c>
      <c r="H158" s="43">
        <v>5.8</v>
      </c>
      <c r="I158" s="43">
        <v>5.7</v>
      </c>
      <c r="J158" s="43">
        <v>119</v>
      </c>
      <c r="K158" s="44">
        <v>229</v>
      </c>
      <c r="L158" s="43">
        <v>22.1</v>
      </c>
    </row>
    <row r="159" spans="1:12" ht="15">
      <c r="A159" s="23"/>
      <c r="B159" s="15"/>
      <c r="C159" s="11"/>
      <c r="D159" s="6"/>
      <c r="E159" s="42" t="s">
        <v>51</v>
      </c>
      <c r="F159" s="43">
        <v>150</v>
      </c>
      <c r="G159" s="43">
        <v>5</v>
      </c>
      <c r="H159" s="43">
        <v>8.1999999999999993</v>
      </c>
      <c r="I159" s="43">
        <v>55.2</v>
      </c>
      <c r="J159" s="43">
        <v>214</v>
      </c>
      <c r="K159" s="44">
        <v>304</v>
      </c>
      <c r="L159" s="43">
        <v>11.64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1.83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4.5999999999999996</v>
      </c>
      <c r="H161" s="43">
        <v>0.6</v>
      </c>
      <c r="I161" s="43">
        <v>29.6</v>
      </c>
      <c r="J161" s="43">
        <v>136</v>
      </c>
      <c r="K161" s="44"/>
      <c r="L161" s="43">
        <v>1.4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/>
      <c r="H162" s="43"/>
      <c r="I162" s="43"/>
      <c r="J162" s="43"/>
      <c r="K162" s="44"/>
      <c r="L162" s="43">
        <v>7.5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20.6</v>
      </c>
      <c r="H165" s="19">
        <f t="shared" si="78"/>
        <v>14.6</v>
      </c>
      <c r="I165" s="19">
        <f t="shared" si="78"/>
        <v>105.5</v>
      </c>
      <c r="J165" s="19">
        <f t="shared" si="78"/>
        <v>529</v>
      </c>
      <c r="K165" s="25"/>
      <c r="L165" s="19">
        <f t="shared" ref="L165" si="79">SUM(L158:L164)</f>
        <v>44.47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6.1</v>
      </c>
      <c r="H167" s="43">
        <v>6.4</v>
      </c>
      <c r="I167" s="43">
        <v>28.7</v>
      </c>
      <c r="J167" s="43">
        <v>106.8</v>
      </c>
      <c r="K167" s="44">
        <v>102</v>
      </c>
      <c r="L167" s="43">
        <v>6.41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 t="s">
        <v>83</v>
      </c>
      <c r="G168" s="43">
        <v>15.8</v>
      </c>
      <c r="H168" s="43">
        <v>23.2</v>
      </c>
      <c r="I168" s="43">
        <v>43.11</v>
      </c>
      <c r="J168" s="43">
        <v>442.13</v>
      </c>
      <c r="K168" s="44">
        <v>291</v>
      </c>
      <c r="L168" s="43">
        <v>79</v>
      </c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7.2</v>
      </c>
      <c r="H169" s="43">
        <v>6.4</v>
      </c>
      <c r="I169" s="43">
        <v>38.200000000000003</v>
      </c>
      <c r="J169" s="43">
        <v>120</v>
      </c>
      <c r="K169" s="44">
        <v>309</v>
      </c>
      <c r="L169" s="43">
        <v>6.86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30</v>
      </c>
      <c r="J170" s="43">
        <v>60</v>
      </c>
      <c r="K170" s="44">
        <v>389</v>
      </c>
      <c r="L170" s="43">
        <v>29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4.5999999999999996</v>
      </c>
      <c r="H171" s="43">
        <v>0.6</v>
      </c>
      <c r="I171" s="43">
        <v>29.6</v>
      </c>
      <c r="J171" s="43">
        <v>136</v>
      </c>
      <c r="K171" s="44"/>
      <c r="L171" s="43">
        <v>1.68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34.699999999999996</v>
      </c>
      <c r="H175" s="19">
        <f t="shared" si="80"/>
        <v>36.6</v>
      </c>
      <c r="I175" s="19">
        <f t="shared" si="80"/>
        <v>169.60999999999999</v>
      </c>
      <c r="J175" s="19">
        <f t="shared" si="80"/>
        <v>864.93</v>
      </c>
      <c r="K175" s="25"/>
      <c r="L175" s="19">
        <f t="shared" ref="L175" si="81">SUM(L166:L174)</f>
        <v>122.95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55.3</v>
      </c>
      <c r="H176" s="32">
        <f t="shared" ref="H176" si="83">H165+H175</f>
        <v>51.2</v>
      </c>
      <c r="I176" s="32">
        <f t="shared" ref="I176" si="84">I165+I175</f>
        <v>275.11</v>
      </c>
      <c r="J176" s="32">
        <f t="shared" ref="J176:L176" si="85">J165+J175</f>
        <v>1393.9299999999998</v>
      </c>
      <c r="K176" s="32"/>
      <c r="L176" s="32">
        <f t="shared" si="85"/>
        <v>167.42000000000002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90</v>
      </c>
      <c r="G177" s="40">
        <v>17.399999999999999</v>
      </c>
      <c r="H177" s="40">
        <v>25.2</v>
      </c>
      <c r="I177" s="40">
        <v>2.25</v>
      </c>
      <c r="J177" s="40">
        <v>415</v>
      </c>
      <c r="K177" s="41">
        <v>260</v>
      </c>
      <c r="L177" s="40">
        <v>73.94</v>
      </c>
    </row>
    <row r="178" spans="1:12" ht="15">
      <c r="A178" s="23"/>
      <c r="B178" s="15"/>
      <c r="C178" s="11"/>
      <c r="D178" s="6"/>
      <c r="E178" s="42" t="s">
        <v>85</v>
      </c>
      <c r="F178" s="43">
        <v>150</v>
      </c>
      <c r="G178" s="43">
        <v>5.4</v>
      </c>
      <c r="H178" s="43">
        <v>6.7</v>
      </c>
      <c r="I178" s="43">
        <v>54.6</v>
      </c>
      <c r="J178" s="43">
        <v>203</v>
      </c>
      <c r="K178" s="44">
        <v>303</v>
      </c>
      <c r="L178" s="43">
        <v>12.33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0</v>
      </c>
      <c r="I179" s="43">
        <v>30</v>
      </c>
      <c r="J179" s="43">
        <v>60</v>
      </c>
      <c r="K179" s="44">
        <v>389</v>
      </c>
      <c r="L179" s="43">
        <v>29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4.5999999999999996</v>
      </c>
      <c r="H180" s="43">
        <v>0.6</v>
      </c>
      <c r="I180" s="43">
        <v>29.6</v>
      </c>
      <c r="J180" s="43">
        <v>136</v>
      </c>
      <c r="K180" s="44"/>
      <c r="L180" s="43">
        <v>1.4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150</v>
      </c>
      <c r="G181" s="43"/>
      <c r="H181" s="43"/>
      <c r="I181" s="43"/>
      <c r="J181" s="43"/>
      <c r="K181" s="44"/>
      <c r="L181" s="43">
        <v>22.5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28.4</v>
      </c>
      <c r="H184" s="19">
        <f t="shared" si="86"/>
        <v>32.5</v>
      </c>
      <c r="I184" s="19">
        <f t="shared" si="86"/>
        <v>116.44999999999999</v>
      </c>
      <c r="J184" s="19">
        <f t="shared" si="86"/>
        <v>814</v>
      </c>
      <c r="K184" s="25"/>
      <c r="L184" s="19">
        <f t="shared" ref="L184" si="87">SUM(L177:L183)</f>
        <v>139.17000000000002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2.92</v>
      </c>
      <c r="H186" s="43">
        <v>3.75</v>
      </c>
      <c r="I186" s="43">
        <v>25</v>
      </c>
      <c r="J186" s="43">
        <v>111.67</v>
      </c>
      <c r="K186" s="44">
        <v>96</v>
      </c>
      <c r="L186" s="43">
        <v>9.6300000000000008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 t="s">
        <v>57</v>
      </c>
      <c r="G187" s="43">
        <v>12.9</v>
      </c>
      <c r="H187" s="43">
        <v>15.5</v>
      </c>
      <c r="I187" s="43">
        <v>1.8</v>
      </c>
      <c r="J187" s="43">
        <v>212</v>
      </c>
      <c r="K187" s="44">
        <v>230</v>
      </c>
      <c r="L187" s="43">
        <v>37.14</v>
      </c>
    </row>
    <row r="188" spans="1:12" ht="1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3.94</v>
      </c>
      <c r="H188" s="43">
        <v>13.58</v>
      </c>
      <c r="I188" s="43">
        <v>30.21</v>
      </c>
      <c r="J188" s="43">
        <v>264.2</v>
      </c>
      <c r="K188" s="44">
        <v>147</v>
      </c>
      <c r="L188" s="43">
        <v>16.47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0.8</v>
      </c>
      <c r="H189" s="43">
        <v>0</v>
      </c>
      <c r="I189" s="43">
        <v>21.8</v>
      </c>
      <c r="J189" s="43">
        <v>132</v>
      </c>
      <c r="K189" s="44">
        <v>349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4.5999999999999996</v>
      </c>
      <c r="H190" s="43">
        <v>0.6</v>
      </c>
      <c r="I190" s="43">
        <v>29.6</v>
      </c>
      <c r="J190" s="43">
        <v>136</v>
      </c>
      <c r="K190" s="44"/>
      <c r="L190" s="43">
        <v>1.68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88</v>
      </c>
      <c r="F192" s="43">
        <v>60</v>
      </c>
      <c r="G192" s="43">
        <v>2.1</v>
      </c>
      <c r="H192" s="43">
        <v>1.2</v>
      </c>
      <c r="I192" s="43">
        <v>6.3</v>
      </c>
      <c r="J192" s="43">
        <v>49.5</v>
      </c>
      <c r="K192" s="44">
        <v>139</v>
      </c>
      <c r="L192" s="43">
        <v>7.29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27.260000000000005</v>
      </c>
      <c r="H194" s="19">
        <f t="shared" si="88"/>
        <v>34.630000000000003</v>
      </c>
      <c r="I194" s="19">
        <f t="shared" si="88"/>
        <v>114.71</v>
      </c>
      <c r="J194" s="19">
        <f t="shared" si="88"/>
        <v>905.37</v>
      </c>
      <c r="K194" s="25"/>
      <c r="L194" s="19">
        <f t="shared" ref="L194" si="89">SUM(L185:L193)</f>
        <v>77.210000000000022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55.660000000000004</v>
      </c>
      <c r="H195" s="32">
        <f t="shared" ref="H195" si="91">H184+H194</f>
        <v>67.13</v>
      </c>
      <c r="I195" s="32">
        <f t="shared" ref="I195" si="92">I184+I194</f>
        <v>231.15999999999997</v>
      </c>
      <c r="J195" s="32">
        <f t="shared" ref="J195:L195" si="93">J184+J194</f>
        <v>1719.37</v>
      </c>
      <c r="K195" s="32"/>
      <c r="L195" s="32">
        <f t="shared" si="93"/>
        <v>216.38000000000005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55.733000000000004</v>
      </c>
      <c r="H196" s="34">
        <f t="shared" si="94"/>
        <v>50.465000000000003</v>
      </c>
      <c r="I196" s="34">
        <f t="shared" si="94"/>
        <v>219.22899999999998</v>
      </c>
      <c r="J196" s="34">
        <f t="shared" si="94"/>
        <v>1432.9170000000001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159.59100000000001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User08</cp:lastModifiedBy>
  <dcterms:created xsi:type="dcterms:W3CDTF">2022-05-16T14:23:56Z</dcterms:created>
  <dcterms:modified xsi:type="dcterms:W3CDTF">2023-10-30T11:24:27Z</dcterms:modified>
</cp:coreProperties>
</file>